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00" l="1"/>
  <c r="J196"/>
  <c r="I81"/>
  <c r="I196" s="1"/>
  <c r="H196"/>
  <c r="G196"/>
  <c r="F196"/>
  <c r="L196"/>
</calcChain>
</file>

<file path=xl/sharedStrings.xml><?xml version="1.0" encoding="utf-8"?>
<sst xmlns="http://schemas.openxmlformats.org/spreadsheetml/2006/main" count="253" uniqueCount="83">
  <si>
    <t>Школа</t>
  </si>
  <si>
    <t>Утвердил:</t>
  </si>
  <si>
    <t>должность</t>
  </si>
  <si>
    <t>директор ООО "Союз-К"</t>
  </si>
  <si>
    <t>Типовое примерное меню приготавливаемых блюд</t>
  </si>
  <si>
    <t>фамилия</t>
  </si>
  <si>
    <t>Киселев Г.А.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</si>
  <si>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</si>
  <si>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</si>
  <si>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</si>
  <si>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</si>
  <si>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</si>
  <si>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</si>
  <si>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</si>
  <si>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</si>
  <si>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</si>
  <si>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</si>
  <si>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</si>
  <si>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</si>
  <si>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</si>
  <si>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</si>
  <si>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</si>
  <si>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</si>
  <si>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</si>
  <si>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</si>
  <si>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</si>
  <si>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</si>
  <si>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овсяная вязкая ТТК № 302</t>
  </si>
  <si>
    <t>ТТК №302</t>
  </si>
  <si>
    <t>гор.напиток</t>
  </si>
  <si>
    <t>Кофейный напиток с молоком № 379</t>
  </si>
  <si>
    <t>хлеб</t>
  </si>
  <si>
    <t xml:space="preserve">Хлеб пшеничный № 6 </t>
  </si>
  <si>
    <t>фрукты</t>
  </si>
  <si>
    <t>закуска</t>
  </si>
  <si>
    <t>Бутерброд с маслом и сыром № 3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</si>
  <si>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</si>
  <si>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</si>
  <si>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</si>
  <si>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</si>
  <si>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</si>
  <si>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</si>
  <si>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</si>
  <si>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</si>
  <si>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</si>
  <si>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Тефтели с рисом (говядина) с соусом томатным </t>
  </si>
  <si>
    <t>307/363</t>
  </si>
  <si>
    <t>Свекла отварная</t>
  </si>
  <si>
    <t xml:space="preserve">Чай с сахаром </t>
  </si>
  <si>
    <t>Хлеб ржано-пшеничный</t>
  </si>
  <si>
    <t xml:space="preserve">Каша гречневая вязкая (гарнир) </t>
  </si>
  <si>
    <t>плов из птицы</t>
  </si>
  <si>
    <t>компот из сухофруктов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</si>
  <si>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</si>
  <si>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</si>
  <si>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</si>
  <si>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</si>
  <si>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Хлеб пшеничный</t>
  </si>
  <si>
    <t>Каша молочная из риса и пшена ДРУЖБА с маслом</t>
  </si>
  <si>
    <t>Чай с сахаром</t>
  </si>
  <si>
    <t>Бутерброд с повидлом</t>
  </si>
  <si>
    <t>Фрукты свежие (яблоко)</t>
  </si>
  <si>
    <t>Каша молочная из манной крупы № 181</t>
  </si>
  <si>
    <t>Фрукты свежие (яблоко) № 338</t>
  </si>
  <si>
    <t>Котлета рубленая с белокочанной капустой (говядина) с соусом томатным № 455/363</t>
  </si>
  <si>
    <t>455/363</t>
  </si>
  <si>
    <t>Каша гречневая вязкая (гарнир) № 303</t>
  </si>
  <si>
    <t>Компот из сухофруктов № 53</t>
  </si>
  <si>
    <t>Хлеб пшеничный № 6</t>
  </si>
  <si>
    <t>Овощи по сезону (капуста квашеная № 3 или икра кабачковая № 88)</t>
  </si>
  <si>
    <t>Жаркое по домашнему № 259</t>
  </si>
  <si>
    <t>Чай с сахаром № 685</t>
  </si>
  <si>
    <t>Овощи по сезону (огурец соленый или огурец свежий № 1)</t>
  </si>
  <si>
    <t>Котлеты рубленые из птицы с соусом томатным № 294/363</t>
  </si>
  <si>
    <t>294/363</t>
  </si>
  <si>
    <t>Макаронные изделия отварные № 203</t>
  </si>
  <si>
    <t>Чай с сахаром и лимоном № 686</t>
  </si>
  <si>
    <t>Лапшевник с творогом с соусом молочным № 154</t>
  </si>
  <si>
    <t>Печенье № 9</t>
  </si>
  <si>
    <t>Чай с сахаром каркаде № 685К</t>
  </si>
  <si>
    <t>685К</t>
  </si>
  <si>
    <t>Среднее значение за период:</t>
  </si>
  <si>
    <t>МКОУ СОШ №2 г.Суровикино</t>
  </si>
</sst>
</file>

<file path=xl/styles.xml><?xml version="1.0" encoding="utf-8"?>
<styleSheet xmlns="http://schemas.openxmlformats.org/spreadsheetml/2006/main">
  <numFmts count="1">
    <numFmt numFmtId="164" formatCode="[$-419]mmm/yy"/>
  </numFmts>
  <fonts count="1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zoomScale="124" zoomScaleNormal="124" workbookViewId="0">
      <pane xSplit="4" ySplit="5" topLeftCell="E60" activePane="bottomRight" state="frozen"/>
      <selection pane="topRight" activeCell="E1" sqref="E1"/>
      <selection pane="bottomLeft" activeCell="A33" sqref="A33"/>
      <selection pane="bottomRight" activeCell="L63" sqref="L63:L66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>
      <c r="A1" s="2" t="s">
        <v>0</v>
      </c>
      <c r="C1" s="54" t="s">
        <v>82</v>
      </c>
      <c r="D1" s="54"/>
      <c r="E1" s="54"/>
      <c r="F1" s="3" t="s">
        <v>1</v>
      </c>
      <c r="G1" s="1" t="s">
        <v>2</v>
      </c>
      <c r="H1" s="55" t="s">
        <v>3</v>
      </c>
      <c r="I1" s="55"/>
      <c r="J1" s="55"/>
      <c r="K1" s="55"/>
    </row>
    <row r="2" spans="1:12" ht="17.399999999999999" customHeight="1">
      <c r="A2" s="4" t="s">
        <v>4</v>
      </c>
      <c r="C2" s="1"/>
      <c r="G2" s="1" t="s">
        <v>5</v>
      </c>
      <c r="H2" s="55" t="s">
        <v>6</v>
      </c>
      <c r="I2" s="55"/>
      <c r="J2" s="55"/>
      <c r="K2" s="55"/>
    </row>
    <row r="3" spans="1:12" s="1" customFormat="1" ht="17.25" customHeight="1">
      <c r="A3" s="5" t="s">
        <v>7</v>
      </c>
      <c r="D3" s="6"/>
      <c r="E3" s="7" t="s">
        <v>8</v>
      </c>
      <c r="G3" s="1" t="s">
        <v>9</v>
      </c>
      <c r="H3" s="8">
        <v>1</v>
      </c>
      <c r="I3" s="8">
        <v>9</v>
      </c>
      <c r="J3" s="9">
        <v>2025</v>
      </c>
      <c r="K3" s="10"/>
    </row>
    <row r="4" spans="1:12" s="1" customFormat="1" ht="13.2">
      <c r="D4" s="5"/>
      <c r="H4" s="11" t="s">
        <v>10</v>
      </c>
      <c r="I4" s="11" t="s">
        <v>11</v>
      </c>
      <c r="J4" s="11" t="s">
        <v>12</v>
      </c>
    </row>
    <row r="5" spans="1:12" ht="30.6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200</v>
      </c>
      <c r="G6" s="21">
        <v>7.13</v>
      </c>
      <c r="H6" s="21">
        <v>9.1999999999999993</v>
      </c>
      <c r="I6" s="21">
        <v>34.4</v>
      </c>
      <c r="J6" s="21">
        <v>210.2</v>
      </c>
      <c r="K6" s="22" t="s">
        <v>28</v>
      </c>
      <c r="L6" s="21"/>
    </row>
    <row r="7" spans="1:12">
      <c r="A7" s="23"/>
      <c r="B7" s="24"/>
      <c r="C7" s="25"/>
      <c r="D7" s="26" t="s">
        <v>26</v>
      </c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3.16</v>
      </c>
      <c r="H8" s="28">
        <v>2.66</v>
      </c>
      <c r="I8" s="28">
        <v>15.94</v>
      </c>
      <c r="J8" s="28">
        <v>100.6</v>
      </c>
      <c r="K8" s="29">
        <v>379</v>
      </c>
      <c r="L8" s="28"/>
    </row>
    <row r="9" spans="1:12">
      <c r="A9" s="23"/>
      <c r="B9" s="24"/>
      <c r="C9" s="25"/>
      <c r="D9" s="30" t="s">
        <v>31</v>
      </c>
      <c r="E9" s="27" t="s">
        <v>32</v>
      </c>
      <c r="F9" s="28">
        <v>50</v>
      </c>
      <c r="G9" s="28">
        <v>3.95</v>
      </c>
      <c r="H9" s="28">
        <v>0.5</v>
      </c>
      <c r="I9" s="28">
        <v>21.15</v>
      </c>
      <c r="J9" s="28">
        <v>116.33</v>
      </c>
      <c r="K9" s="29">
        <v>6</v>
      </c>
      <c r="L9" s="28"/>
    </row>
    <row r="10" spans="1:12">
      <c r="A10" s="23"/>
      <c r="B10" s="24"/>
      <c r="C10" s="25"/>
      <c r="D10" s="30" t="s">
        <v>33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 t="s">
        <v>34</v>
      </c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 t="s">
        <v>31</v>
      </c>
      <c r="E12" s="27" t="s">
        <v>35</v>
      </c>
      <c r="F12" s="28">
        <v>50</v>
      </c>
      <c r="G12" s="28">
        <v>5.8</v>
      </c>
      <c r="H12" s="28">
        <v>8</v>
      </c>
      <c r="I12" s="28">
        <v>11.6</v>
      </c>
      <c r="J12" s="28">
        <v>147</v>
      </c>
      <c r="K12" s="29">
        <v>3</v>
      </c>
      <c r="L12" s="28">
        <v>120</v>
      </c>
    </row>
    <row r="13" spans="1:12">
      <c r="A13" s="31"/>
      <c r="B13" s="32"/>
      <c r="C13" s="33"/>
      <c r="D13" s="34" t="s">
        <v>36</v>
      </c>
      <c r="E13" s="35"/>
      <c r="F13" s="36">
        <f>SUM(F6:F12)</f>
        <v>500</v>
      </c>
      <c r="G13" s="36">
        <f>SUM(G6:G12)</f>
        <v>20.04</v>
      </c>
      <c r="H13" s="36">
        <f>SUM(H6:H12)</f>
        <v>20.36</v>
      </c>
      <c r="I13" s="36">
        <f>SUM(I6:I12)</f>
        <v>83.089999999999989</v>
      </c>
      <c r="J13" s="36">
        <f>SUM(J6:J12)</f>
        <v>574.12999999999988</v>
      </c>
      <c r="K13" s="37"/>
      <c r="L13" s="36">
        <f>SUM(L6:L12)</f>
        <v>120</v>
      </c>
    </row>
    <row r="14" spans="1:12">
      <c r="A14" s="38">
        <f>A6</f>
        <v>1</v>
      </c>
      <c r="B14" s="39">
        <f>B6</f>
        <v>1</v>
      </c>
      <c r="C14" s="40" t="s">
        <v>37</v>
      </c>
      <c r="D14" s="30" t="s">
        <v>34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38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39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40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41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42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43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36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2" t="s">
        <v>44</v>
      </c>
      <c r="D24" s="52"/>
      <c r="E24" s="43"/>
      <c r="F24" s="44">
        <f>F13+F23</f>
        <v>500</v>
      </c>
      <c r="G24" s="44">
        <f>G13+G23</f>
        <v>20.04</v>
      </c>
      <c r="H24" s="44">
        <f>H13+H23</f>
        <v>20.36</v>
      </c>
      <c r="I24" s="44">
        <f>I13+I23</f>
        <v>83.089999999999989</v>
      </c>
      <c r="J24" s="44">
        <f>J13+J23</f>
        <v>574.12999999999988</v>
      </c>
      <c r="K24" s="44"/>
      <c r="L24" s="44">
        <f>L13+L23</f>
        <v>120</v>
      </c>
    </row>
    <row r="25" spans="1:12">
      <c r="A25" s="45">
        <v>1</v>
      </c>
      <c r="B25" s="24">
        <v>2</v>
      </c>
      <c r="C25" s="18" t="s">
        <v>25</v>
      </c>
      <c r="D25" s="19" t="s">
        <v>26</v>
      </c>
      <c r="E25" s="20" t="s">
        <v>45</v>
      </c>
      <c r="F25" s="21">
        <v>120</v>
      </c>
      <c r="G25" s="21">
        <v>10.9</v>
      </c>
      <c r="H25" s="21">
        <v>10.9</v>
      </c>
      <c r="I25" s="21">
        <v>13.5</v>
      </c>
      <c r="J25" s="21">
        <v>205.6</v>
      </c>
      <c r="K25" s="22" t="s">
        <v>46</v>
      </c>
      <c r="L25" s="21"/>
    </row>
    <row r="26" spans="1:12">
      <c r="A26" s="45"/>
      <c r="B26" s="24"/>
      <c r="C26" s="25"/>
      <c r="D26" s="26" t="s">
        <v>34</v>
      </c>
      <c r="E26" s="27" t="s">
        <v>47</v>
      </c>
      <c r="F26" s="28">
        <v>62</v>
      </c>
      <c r="G26" s="28">
        <v>0.9</v>
      </c>
      <c r="H26" s="28">
        <v>0.1</v>
      </c>
      <c r="I26" s="28">
        <v>5.0999999999999996</v>
      </c>
      <c r="J26" s="28">
        <v>24.4</v>
      </c>
      <c r="K26" s="29">
        <v>2</v>
      </c>
      <c r="L26" s="28"/>
    </row>
    <row r="27" spans="1:12">
      <c r="A27" s="45"/>
      <c r="B27" s="24"/>
      <c r="C27" s="25"/>
      <c r="D27" s="30" t="s">
        <v>29</v>
      </c>
      <c r="E27" s="27" t="s">
        <v>48</v>
      </c>
      <c r="F27" s="28">
        <v>200</v>
      </c>
      <c r="G27" s="28">
        <v>0.2</v>
      </c>
      <c r="H27" s="28">
        <v>0</v>
      </c>
      <c r="I27" s="28">
        <v>15</v>
      </c>
      <c r="J27" s="28">
        <v>58</v>
      </c>
      <c r="K27" s="29">
        <v>685</v>
      </c>
      <c r="L27" s="28"/>
    </row>
    <row r="28" spans="1:12">
      <c r="A28" s="45"/>
      <c r="B28" s="24"/>
      <c r="C28" s="25"/>
      <c r="D28" s="30" t="s">
        <v>31</v>
      </c>
      <c r="E28" s="27" t="s">
        <v>49</v>
      </c>
      <c r="F28" s="28">
        <v>50</v>
      </c>
      <c r="G28" s="28">
        <v>3.13</v>
      </c>
      <c r="H28" s="28">
        <v>0.5</v>
      </c>
      <c r="I28" s="28">
        <v>20.63</v>
      </c>
      <c r="J28" s="28">
        <v>99</v>
      </c>
      <c r="K28" s="29">
        <v>7</v>
      </c>
      <c r="L28" s="28"/>
    </row>
    <row r="29" spans="1:12">
      <c r="A29" s="45"/>
      <c r="B29" s="24"/>
      <c r="C29" s="25"/>
      <c r="D29" s="30" t="s">
        <v>33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26</v>
      </c>
      <c r="E30" s="27" t="s">
        <v>50</v>
      </c>
      <c r="F30" s="28">
        <v>150</v>
      </c>
      <c r="G30" s="28">
        <v>3.99</v>
      </c>
      <c r="H30" s="28">
        <v>4.5</v>
      </c>
      <c r="I30" s="28">
        <v>17.72</v>
      </c>
      <c r="J30" s="28">
        <v>125.9</v>
      </c>
      <c r="K30" s="29">
        <v>303</v>
      </c>
      <c r="L30" s="28">
        <v>120</v>
      </c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36</v>
      </c>
      <c r="E32" s="35"/>
      <c r="F32" s="36">
        <f>SUM(F25:F31)</f>
        <v>582</v>
      </c>
      <c r="G32" s="36">
        <f>SUM(G25:G31)</f>
        <v>19.119999999999997</v>
      </c>
      <c r="H32" s="36">
        <f>SUM(H25:H31)</f>
        <v>16</v>
      </c>
      <c r="I32" s="36">
        <f>SUM(I25:I31)</f>
        <v>71.95</v>
      </c>
      <c r="J32" s="36">
        <f>SUM(J25:J31)</f>
        <v>512.9</v>
      </c>
      <c r="K32" s="37"/>
      <c r="L32" s="36">
        <f>SUM(L25:L31)</f>
        <v>120</v>
      </c>
    </row>
    <row r="33" spans="1:12">
      <c r="A33" s="39">
        <f>A25</f>
        <v>1</v>
      </c>
      <c r="B33" s="39">
        <f>B25</f>
        <v>2</v>
      </c>
      <c r="C33" s="40" t="s">
        <v>37</v>
      </c>
      <c r="D33" s="30" t="s">
        <v>34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38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39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40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41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42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43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36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>
      <c r="A43" s="47">
        <f>A25</f>
        <v>1</v>
      </c>
      <c r="B43" s="47">
        <f>B25</f>
        <v>2</v>
      </c>
      <c r="C43" s="52" t="s">
        <v>44</v>
      </c>
      <c r="D43" s="52"/>
      <c r="E43" s="43"/>
      <c r="F43" s="44">
        <f>F32+F42</f>
        <v>582</v>
      </c>
      <c r="G43" s="44">
        <f>G32+G42</f>
        <v>19.119999999999997</v>
      </c>
      <c r="H43" s="44">
        <f>H32+H42</f>
        <v>16</v>
      </c>
      <c r="I43" s="44">
        <f>I32+I42</f>
        <v>71.95</v>
      </c>
      <c r="J43" s="44">
        <f>J32+J42</f>
        <v>512.9</v>
      </c>
      <c r="K43" s="44"/>
      <c r="L43" s="44">
        <f>L32+L42</f>
        <v>120</v>
      </c>
    </row>
    <row r="44" spans="1:12">
      <c r="A44" s="16">
        <v>1</v>
      </c>
      <c r="B44" s="17">
        <v>3</v>
      </c>
      <c r="C44" s="18" t="s">
        <v>25</v>
      </c>
      <c r="D44" s="19" t="s">
        <v>26</v>
      </c>
      <c r="E44" s="20" t="s">
        <v>51</v>
      </c>
      <c r="F44" s="21">
        <v>200</v>
      </c>
      <c r="G44" s="21">
        <v>15.1</v>
      </c>
      <c r="H44" s="21">
        <v>18</v>
      </c>
      <c r="I44" s="21">
        <v>30.2</v>
      </c>
      <c r="J44" s="21">
        <v>345.8</v>
      </c>
      <c r="K44" s="22">
        <v>492</v>
      </c>
      <c r="L44" s="21"/>
    </row>
    <row r="45" spans="1:12">
      <c r="A45" s="23"/>
      <c r="B45" s="24"/>
      <c r="C45" s="25"/>
      <c r="D45" s="26" t="s">
        <v>26</v>
      </c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29</v>
      </c>
      <c r="E46" s="27" t="s">
        <v>52</v>
      </c>
      <c r="F46" s="28">
        <v>200</v>
      </c>
      <c r="G46" s="28">
        <v>0.3</v>
      </c>
      <c r="H46" s="28">
        <v>0</v>
      </c>
      <c r="I46" s="28">
        <v>16</v>
      </c>
      <c r="J46" s="28">
        <v>66.400000000000006</v>
      </c>
      <c r="K46" s="29">
        <v>53</v>
      </c>
      <c r="L46" s="28"/>
    </row>
    <row r="47" spans="1:12">
      <c r="A47" s="23"/>
      <c r="B47" s="24"/>
      <c r="C47" s="25"/>
      <c r="D47" s="30" t="s">
        <v>31</v>
      </c>
      <c r="E47" s="27" t="s">
        <v>49</v>
      </c>
      <c r="F47" s="28">
        <v>50</v>
      </c>
      <c r="G47" s="28">
        <v>3.13</v>
      </c>
      <c r="H47" s="28">
        <v>0.5</v>
      </c>
      <c r="I47" s="28">
        <v>20.63</v>
      </c>
      <c r="J47" s="28">
        <v>99</v>
      </c>
      <c r="K47" s="29">
        <v>7</v>
      </c>
      <c r="L47" s="28"/>
    </row>
    <row r="48" spans="1:12">
      <c r="A48" s="23"/>
      <c r="B48" s="24"/>
      <c r="C48" s="25"/>
      <c r="D48" s="30" t="s">
        <v>33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 t="s">
        <v>34</v>
      </c>
      <c r="E49" s="27" t="s">
        <v>53</v>
      </c>
      <c r="F49" s="28">
        <v>60</v>
      </c>
      <c r="G49" s="28">
        <v>0.6</v>
      </c>
      <c r="H49" s="28">
        <v>0</v>
      </c>
      <c r="I49" s="28">
        <v>1.4</v>
      </c>
      <c r="J49" s="28">
        <v>8</v>
      </c>
      <c r="K49" s="29">
        <v>27</v>
      </c>
      <c r="L49" s="28">
        <v>120</v>
      </c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36</v>
      </c>
      <c r="E51" s="35"/>
      <c r="F51" s="36">
        <f>SUM(F44:F50)</f>
        <v>510</v>
      </c>
      <c r="G51" s="36">
        <f>SUM(G44:G50)</f>
        <v>19.130000000000003</v>
      </c>
      <c r="H51" s="36">
        <f>SUM(H44:H50)</f>
        <v>18.5</v>
      </c>
      <c r="I51" s="36">
        <f>SUM(I44:I50)</f>
        <v>68.23</v>
      </c>
      <c r="J51" s="36">
        <f>SUM(J44:J50)</f>
        <v>519.20000000000005</v>
      </c>
      <c r="K51" s="37"/>
      <c r="L51" s="36">
        <f>SUM(L44:L50)</f>
        <v>120</v>
      </c>
    </row>
    <row r="52" spans="1:12">
      <c r="A52" s="38">
        <f>A44</f>
        <v>1</v>
      </c>
      <c r="B52" s="39">
        <f>B44</f>
        <v>3</v>
      </c>
      <c r="C52" s="40" t="s">
        <v>37</v>
      </c>
      <c r="D52" s="30" t="s">
        <v>34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38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39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40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41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42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43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36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>
      <c r="A62" s="41">
        <f>A44</f>
        <v>1</v>
      </c>
      <c r="B62" s="42">
        <f>B44</f>
        <v>3</v>
      </c>
      <c r="C62" s="52" t="s">
        <v>44</v>
      </c>
      <c r="D62" s="52"/>
      <c r="E62" s="43"/>
      <c r="F62" s="44">
        <f>F51+F61</f>
        <v>510</v>
      </c>
      <c r="G62" s="44">
        <f>G51+G61</f>
        <v>19.130000000000003</v>
      </c>
      <c r="H62" s="44">
        <f>H51+H61</f>
        <v>18.5</v>
      </c>
      <c r="I62" s="44">
        <f>I51+I61</f>
        <v>68.23</v>
      </c>
      <c r="J62" s="44">
        <f>J51+J61</f>
        <v>519.20000000000005</v>
      </c>
      <c r="K62" s="44"/>
      <c r="L62" s="44">
        <f>L51+L61</f>
        <v>120</v>
      </c>
    </row>
    <row r="63" spans="1:12">
      <c r="A63" s="16">
        <v>1</v>
      </c>
      <c r="B63" s="17">
        <v>4</v>
      </c>
      <c r="C63" s="18" t="s">
        <v>25</v>
      </c>
      <c r="D63" s="19" t="s">
        <v>26</v>
      </c>
      <c r="E63" s="20" t="s">
        <v>54</v>
      </c>
      <c r="F63" s="21">
        <v>90</v>
      </c>
      <c r="G63" s="21">
        <v>11.6</v>
      </c>
      <c r="H63" s="21">
        <v>11.8</v>
      </c>
      <c r="I63" s="21">
        <v>13</v>
      </c>
      <c r="J63" s="21">
        <v>159</v>
      </c>
      <c r="K63" s="22">
        <v>106</v>
      </c>
      <c r="L63" s="21"/>
    </row>
    <row r="64" spans="1:12">
      <c r="A64" s="23"/>
      <c r="B64" s="24"/>
      <c r="C64" s="25"/>
      <c r="D64" s="26" t="s">
        <v>26</v>
      </c>
      <c r="E64" s="27" t="s">
        <v>55</v>
      </c>
      <c r="F64" s="28">
        <v>160</v>
      </c>
      <c r="G64" s="28">
        <v>3.04</v>
      </c>
      <c r="H64" s="28">
        <v>4.5</v>
      </c>
      <c r="I64" s="28">
        <v>24.55</v>
      </c>
      <c r="J64" s="28">
        <v>151.4</v>
      </c>
      <c r="K64" s="29">
        <v>310</v>
      </c>
      <c r="L64" s="28"/>
    </row>
    <row r="65" spans="1:12">
      <c r="A65" s="23"/>
      <c r="B65" s="24"/>
      <c r="C65" s="25"/>
      <c r="D65" s="30" t="s">
        <v>29</v>
      </c>
      <c r="E65" s="27" t="s">
        <v>56</v>
      </c>
      <c r="F65" s="28">
        <v>200</v>
      </c>
      <c r="G65" s="28">
        <v>0.3</v>
      </c>
      <c r="H65" s="28">
        <v>0</v>
      </c>
      <c r="I65" s="28">
        <v>15.2</v>
      </c>
      <c r="J65" s="28">
        <v>60</v>
      </c>
      <c r="K65" s="29">
        <v>686</v>
      </c>
      <c r="L65" s="28"/>
    </row>
    <row r="66" spans="1:12">
      <c r="A66" s="23"/>
      <c r="B66" s="24"/>
      <c r="C66" s="25"/>
      <c r="D66" s="30" t="s">
        <v>31</v>
      </c>
      <c r="E66" s="27" t="s">
        <v>57</v>
      </c>
      <c r="F66" s="28">
        <v>50</v>
      </c>
      <c r="G66" s="28">
        <v>3.95</v>
      </c>
      <c r="H66" s="28">
        <v>0.5</v>
      </c>
      <c r="I66" s="28">
        <v>21.15</v>
      </c>
      <c r="J66" s="28">
        <v>116.33</v>
      </c>
      <c r="K66" s="29">
        <v>6</v>
      </c>
      <c r="L66" s="28">
        <v>120</v>
      </c>
    </row>
    <row r="67" spans="1:12">
      <c r="A67" s="23"/>
      <c r="B67" s="24"/>
      <c r="C67" s="25"/>
      <c r="D67" s="30" t="s">
        <v>33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 t="s">
        <v>34</v>
      </c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36</v>
      </c>
      <c r="E70" s="35"/>
      <c r="F70" s="36">
        <f>SUM(F63:F69)</f>
        <v>500</v>
      </c>
      <c r="G70" s="36">
        <f>SUM(G63:G69)</f>
        <v>18.89</v>
      </c>
      <c r="H70" s="36">
        <f>SUM(H63:H69)</f>
        <v>16.8</v>
      </c>
      <c r="I70" s="36">
        <f>SUM(I63:I69)</f>
        <v>73.900000000000006</v>
      </c>
      <c r="J70" s="36">
        <f>SUM(J63:J69)</f>
        <v>486.72999999999996</v>
      </c>
      <c r="K70" s="37"/>
      <c r="L70" s="36">
        <f>SUM(L63:L69)</f>
        <v>120</v>
      </c>
    </row>
    <row r="71" spans="1:12">
      <c r="A71" s="38">
        <f>A63</f>
        <v>1</v>
      </c>
      <c r="B71" s="39">
        <f>B63</f>
        <v>4</v>
      </c>
      <c r="C71" s="40" t="s">
        <v>37</v>
      </c>
      <c r="D71" s="30" t="s">
        <v>34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38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39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40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41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42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43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36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2" t="s">
        <v>44</v>
      </c>
      <c r="D81" s="52"/>
      <c r="E81" s="43"/>
      <c r="F81" s="44">
        <f>F70+F80</f>
        <v>500</v>
      </c>
      <c r="G81" s="44">
        <f>G70+G80</f>
        <v>18.89</v>
      </c>
      <c r="H81" s="44">
        <f>H70+H80</f>
        <v>16.8</v>
      </c>
      <c r="I81" s="44">
        <f>I70+I80</f>
        <v>73.900000000000006</v>
      </c>
      <c r="J81" s="44">
        <f>J70+J80</f>
        <v>486.72999999999996</v>
      </c>
      <c r="K81" s="44"/>
      <c r="L81" s="44">
        <f>L70+L80</f>
        <v>120</v>
      </c>
    </row>
    <row r="82" spans="1:12">
      <c r="A82" s="16">
        <v>1</v>
      </c>
      <c r="B82" s="17">
        <v>5</v>
      </c>
      <c r="C82" s="18" t="s">
        <v>25</v>
      </c>
      <c r="D82" s="19" t="s">
        <v>26</v>
      </c>
      <c r="E82" s="20" t="s">
        <v>58</v>
      </c>
      <c r="F82" s="21">
        <v>160</v>
      </c>
      <c r="G82" s="21">
        <v>10.86</v>
      </c>
      <c r="H82" s="21">
        <v>11.92</v>
      </c>
      <c r="I82" s="21">
        <v>27.76</v>
      </c>
      <c r="J82" s="21">
        <v>206</v>
      </c>
      <c r="K82" s="22">
        <v>175</v>
      </c>
      <c r="L82" s="21"/>
    </row>
    <row r="83" spans="1:12">
      <c r="A83" s="23"/>
      <c r="B83" s="24"/>
      <c r="C83" s="25"/>
      <c r="D83" s="26" t="s">
        <v>26</v>
      </c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29</v>
      </c>
      <c r="E84" s="27" t="s">
        <v>59</v>
      </c>
      <c r="F84" s="28">
        <v>200</v>
      </c>
      <c r="G84" s="28">
        <v>0.2</v>
      </c>
      <c r="H84" s="28">
        <v>0</v>
      </c>
      <c r="I84" s="28">
        <v>15</v>
      </c>
      <c r="J84" s="28">
        <v>58</v>
      </c>
      <c r="K84" s="29">
        <v>685</v>
      </c>
      <c r="L84" s="28"/>
    </row>
    <row r="85" spans="1:12">
      <c r="A85" s="23"/>
      <c r="B85" s="24"/>
      <c r="C85" s="25"/>
      <c r="D85" s="30" t="s">
        <v>31</v>
      </c>
      <c r="E85" s="27" t="s">
        <v>60</v>
      </c>
      <c r="F85" s="28">
        <v>50</v>
      </c>
      <c r="G85" s="28">
        <v>5</v>
      </c>
      <c r="H85" s="28">
        <v>4.4000000000000004</v>
      </c>
      <c r="I85" s="28">
        <v>25.2</v>
      </c>
      <c r="J85" s="28">
        <v>156</v>
      </c>
      <c r="K85" s="29">
        <v>2</v>
      </c>
      <c r="L85" s="28"/>
    </row>
    <row r="86" spans="1:12">
      <c r="A86" s="23"/>
      <c r="B86" s="24"/>
      <c r="C86" s="25"/>
      <c r="D86" s="30" t="s">
        <v>33</v>
      </c>
      <c r="E86" s="27" t="s">
        <v>61</v>
      </c>
      <c r="F86" s="28">
        <v>120</v>
      </c>
      <c r="G86" s="28">
        <v>0.6</v>
      </c>
      <c r="H86" s="28">
        <v>0.6</v>
      </c>
      <c r="I86" s="28">
        <v>14.3</v>
      </c>
      <c r="J86" s="28">
        <v>68.400000000000006</v>
      </c>
      <c r="K86" s="29">
        <v>338</v>
      </c>
      <c r="L86" s="28">
        <v>120</v>
      </c>
    </row>
    <row r="87" spans="1:12">
      <c r="A87" s="23"/>
      <c r="B87" s="24"/>
      <c r="C87" s="25"/>
      <c r="D87" s="26" t="s">
        <v>34</v>
      </c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36</v>
      </c>
      <c r="E89" s="35"/>
      <c r="F89" s="36">
        <f>SUM(F82:F88)</f>
        <v>530</v>
      </c>
      <c r="G89" s="36">
        <f>SUM(G82:G88)</f>
        <v>16.66</v>
      </c>
      <c r="H89" s="36">
        <f>SUM(H82:H88)</f>
        <v>16.920000000000002</v>
      </c>
      <c r="I89" s="36">
        <f>SUM(I82:I88)</f>
        <v>82.26</v>
      </c>
      <c r="J89" s="36">
        <f>SUM(J82:J88)</f>
        <v>488.4</v>
      </c>
      <c r="K89" s="37"/>
      <c r="L89" s="36">
        <f>SUM(L82:L88)</f>
        <v>120</v>
      </c>
    </row>
    <row r="90" spans="1:12">
      <c r="A90" s="38">
        <f>A82</f>
        <v>1</v>
      </c>
      <c r="B90" s="39">
        <f>B82</f>
        <v>5</v>
      </c>
      <c r="C90" s="40" t="s">
        <v>37</v>
      </c>
      <c r="D90" s="30" t="s">
        <v>34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38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39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40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41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42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43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36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2" t="s">
        <v>44</v>
      </c>
      <c r="D100" s="52"/>
      <c r="E100" s="43"/>
      <c r="F100" s="44">
        <f>F89+F99</f>
        <v>530</v>
      </c>
      <c r="G100" s="44">
        <f>G89+G99</f>
        <v>16.66</v>
      </c>
      <c r="H100" s="44">
        <f>H89+H99</f>
        <v>16.920000000000002</v>
      </c>
      <c r="I100" s="44">
        <f>I89+I99</f>
        <v>82.26</v>
      </c>
      <c r="J100" s="44">
        <f>J89+J99</f>
        <v>488.4</v>
      </c>
      <c r="K100" s="44"/>
      <c r="L100" s="44">
        <f>L89+L99</f>
        <v>120</v>
      </c>
    </row>
    <row r="101" spans="1:12">
      <c r="A101" s="16">
        <v>2</v>
      </c>
      <c r="B101" s="17">
        <v>1</v>
      </c>
      <c r="C101" s="18" t="s">
        <v>25</v>
      </c>
      <c r="D101" s="19" t="s">
        <v>26</v>
      </c>
      <c r="E101" s="20" t="s">
        <v>62</v>
      </c>
      <c r="F101" s="21">
        <v>160</v>
      </c>
      <c r="G101" s="21">
        <v>7.2</v>
      </c>
      <c r="H101" s="21">
        <v>8.6999999999999993</v>
      </c>
      <c r="I101" s="21">
        <v>33.81</v>
      </c>
      <c r="J101" s="21">
        <v>211.64</v>
      </c>
      <c r="K101" s="22">
        <v>181</v>
      </c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29</v>
      </c>
      <c r="E103" s="27" t="s">
        <v>30</v>
      </c>
      <c r="F103" s="28">
        <v>200</v>
      </c>
      <c r="G103" s="28">
        <v>3.16</v>
      </c>
      <c r="H103" s="28">
        <v>2.66</v>
      </c>
      <c r="I103" s="28">
        <v>15.94</v>
      </c>
      <c r="J103" s="28">
        <v>100.6</v>
      </c>
      <c r="K103" s="29">
        <v>379</v>
      </c>
      <c r="L103" s="28"/>
    </row>
    <row r="104" spans="1:12">
      <c r="A104" s="23"/>
      <c r="B104" s="24"/>
      <c r="C104" s="25"/>
      <c r="D104" s="30" t="s">
        <v>31</v>
      </c>
      <c r="E104" s="27" t="s">
        <v>35</v>
      </c>
      <c r="F104" s="28">
        <v>50</v>
      </c>
      <c r="G104" s="28">
        <v>5.8</v>
      </c>
      <c r="H104" s="28">
        <v>8</v>
      </c>
      <c r="I104" s="28">
        <v>11.6</v>
      </c>
      <c r="J104" s="28">
        <v>147</v>
      </c>
      <c r="K104" s="29">
        <v>3</v>
      </c>
      <c r="L104" s="28"/>
    </row>
    <row r="105" spans="1:12">
      <c r="A105" s="23"/>
      <c r="B105" s="24"/>
      <c r="C105" s="25"/>
      <c r="D105" s="30" t="s">
        <v>33</v>
      </c>
      <c r="E105" s="27" t="s">
        <v>63</v>
      </c>
      <c r="F105" s="28">
        <v>120</v>
      </c>
      <c r="G105" s="28">
        <v>0.6</v>
      </c>
      <c r="H105" s="28">
        <v>0.6</v>
      </c>
      <c r="I105" s="28">
        <v>14.3</v>
      </c>
      <c r="J105" s="28">
        <v>68.400000000000006</v>
      </c>
      <c r="K105" s="29">
        <v>338</v>
      </c>
      <c r="L105" s="28">
        <v>120</v>
      </c>
    </row>
    <row r="106" spans="1:12">
      <c r="A106" s="23"/>
      <c r="B106" s="24"/>
      <c r="C106" s="25"/>
      <c r="D106" s="26" t="s">
        <v>31</v>
      </c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36</v>
      </c>
      <c r="E108" s="35"/>
      <c r="F108" s="36">
        <f>SUM(F101:F107)</f>
        <v>530</v>
      </c>
      <c r="G108" s="36">
        <f>SUM(G101:G107)</f>
        <v>16.760000000000002</v>
      </c>
      <c r="H108" s="36">
        <f>SUM(H101:H107)</f>
        <v>19.96</v>
      </c>
      <c r="I108" s="36">
        <f>SUM(I101:I107)</f>
        <v>75.650000000000006</v>
      </c>
      <c r="J108" s="36">
        <f>SUM(J101:J107)</f>
        <v>527.64</v>
      </c>
      <c r="K108" s="37"/>
      <c r="L108" s="36">
        <f>SUM(L101:L107)</f>
        <v>120</v>
      </c>
    </row>
    <row r="109" spans="1:12">
      <c r="A109" s="38">
        <f>A101</f>
        <v>2</v>
      </c>
      <c r="B109" s="39">
        <f>B101</f>
        <v>1</v>
      </c>
      <c r="C109" s="40" t="s">
        <v>37</v>
      </c>
      <c r="D109" s="30" t="s">
        <v>34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38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39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40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41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42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43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36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2" t="s">
        <v>44</v>
      </c>
      <c r="D119" s="52"/>
      <c r="E119" s="43"/>
      <c r="F119" s="44">
        <f>F108+F118</f>
        <v>530</v>
      </c>
      <c r="G119" s="44">
        <f>G108+G118</f>
        <v>16.760000000000002</v>
      </c>
      <c r="H119" s="44">
        <f>H108+H118</f>
        <v>19.96</v>
      </c>
      <c r="I119" s="44">
        <f>I108+I118</f>
        <v>75.650000000000006</v>
      </c>
      <c r="J119" s="44">
        <f>J108+J118</f>
        <v>527.64</v>
      </c>
      <c r="K119" s="44"/>
      <c r="L119" s="44">
        <f>L108+L118</f>
        <v>120</v>
      </c>
    </row>
    <row r="120" spans="1:12" ht="26.4">
      <c r="A120" s="45">
        <v>2</v>
      </c>
      <c r="B120" s="24">
        <v>2</v>
      </c>
      <c r="C120" s="18" t="s">
        <v>25</v>
      </c>
      <c r="D120" s="19" t="s">
        <v>26</v>
      </c>
      <c r="E120" s="20" t="s">
        <v>64</v>
      </c>
      <c r="F120" s="21">
        <v>120</v>
      </c>
      <c r="G120" s="21">
        <v>9</v>
      </c>
      <c r="H120" s="21">
        <v>8.6999999999999993</v>
      </c>
      <c r="I120" s="21">
        <v>20.2</v>
      </c>
      <c r="J120" s="21">
        <v>205.6</v>
      </c>
      <c r="K120" s="22" t="s">
        <v>65</v>
      </c>
      <c r="L120" s="21"/>
    </row>
    <row r="121" spans="1:12">
      <c r="A121" s="45"/>
      <c r="B121" s="24"/>
      <c r="C121" s="25"/>
      <c r="D121" s="26" t="s">
        <v>26</v>
      </c>
      <c r="E121" s="27" t="s">
        <v>66</v>
      </c>
      <c r="F121" s="28">
        <v>150</v>
      </c>
      <c r="G121" s="28">
        <v>3.99</v>
      </c>
      <c r="H121" s="28">
        <v>4.5</v>
      </c>
      <c r="I121" s="28">
        <v>17.72</v>
      </c>
      <c r="J121" s="28">
        <v>125.9</v>
      </c>
      <c r="K121" s="29">
        <v>303</v>
      </c>
      <c r="L121" s="28"/>
    </row>
    <row r="122" spans="1:12">
      <c r="A122" s="45"/>
      <c r="B122" s="24"/>
      <c r="C122" s="25"/>
      <c r="D122" s="30" t="s">
        <v>29</v>
      </c>
      <c r="E122" s="27" t="s">
        <v>67</v>
      </c>
      <c r="F122" s="28">
        <v>200</v>
      </c>
      <c r="G122" s="28">
        <v>0.3</v>
      </c>
      <c r="H122" s="28">
        <v>0</v>
      </c>
      <c r="I122" s="28">
        <v>16</v>
      </c>
      <c r="J122" s="28">
        <v>66.400000000000006</v>
      </c>
      <c r="K122" s="29">
        <v>53</v>
      </c>
      <c r="L122" s="28"/>
    </row>
    <row r="123" spans="1:12">
      <c r="A123" s="45"/>
      <c r="B123" s="24"/>
      <c r="C123" s="25"/>
      <c r="D123" s="30" t="s">
        <v>31</v>
      </c>
      <c r="E123" s="27" t="s">
        <v>68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70.900000000000006</v>
      </c>
      <c r="K123" s="29">
        <v>6</v>
      </c>
      <c r="L123" s="28"/>
    </row>
    <row r="124" spans="1:12">
      <c r="A124" s="45"/>
      <c r="B124" s="24"/>
      <c r="C124" s="25"/>
      <c r="D124" s="30" t="s">
        <v>33</v>
      </c>
      <c r="E124" s="27"/>
      <c r="F124" s="28"/>
      <c r="G124" s="28"/>
      <c r="H124" s="28"/>
      <c r="I124" s="28"/>
      <c r="J124" s="28"/>
      <c r="K124" s="29"/>
      <c r="L124" s="28"/>
    </row>
    <row r="125" spans="1:12" ht="26.4">
      <c r="A125" s="45"/>
      <c r="B125" s="24"/>
      <c r="C125" s="25"/>
      <c r="D125" s="26" t="s">
        <v>34</v>
      </c>
      <c r="E125" s="27" t="s">
        <v>69</v>
      </c>
      <c r="F125" s="28">
        <v>60</v>
      </c>
      <c r="G125" s="28">
        <v>0.9</v>
      </c>
      <c r="H125" s="28">
        <v>4.3</v>
      </c>
      <c r="I125" s="28">
        <v>3.75</v>
      </c>
      <c r="J125" s="28">
        <v>57.7</v>
      </c>
      <c r="K125" s="48"/>
      <c r="L125" s="28">
        <v>120</v>
      </c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36</v>
      </c>
      <c r="E127" s="35"/>
      <c r="F127" s="36">
        <f>SUM(F120:F126)</f>
        <v>560</v>
      </c>
      <c r="G127" s="36">
        <f>SUM(G120:G126)</f>
        <v>16.559999999999999</v>
      </c>
      <c r="H127" s="36">
        <f>SUM(H120:H126)</f>
        <v>17.8</v>
      </c>
      <c r="I127" s="36">
        <f>SUM(I120:I126)</f>
        <v>72.16</v>
      </c>
      <c r="J127" s="36">
        <f>SUM(J120:J126)</f>
        <v>526.5</v>
      </c>
      <c r="K127" s="37"/>
      <c r="L127" s="36">
        <f>SUM(L120:L126)</f>
        <v>120</v>
      </c>
    </row>
    <row r="128" spans="1:12">
      <c r="A128" s="39">
        <f>A120</f>
        <v>2</v>
      </c>
      <c r="B128" s="39">
        <f>B120</f>
        <v>2</v>
      </c>
      <c r="C128" s="40" t="s">
        <v>37</v>
      </c>
      <c r="D128" s="30" t="s">
        <v>34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38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39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40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41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42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43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36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2" t="s">
        <v>44</v>
      </c>
      <c r="D138" s="52"/>
      <c r="E138" s="43"/>
      <c r="F138" s="44">
        <f>F127+F137</f>
        <v>560</v>
      </c>
      <c r="G138" s="44">
        <f>G127+G137</f>
        <v>16.559999999999999</v>
      </c>
      <c r="H138" s="44">
        <f>H127+H137</f>
        <v>17.8</v>
      </c>
      <c r="I138" s="44">
        <f>I127+I137</f>
        <v>72.16</v>
      </c>
      <c r="J138" s="44">
        <f>J127+J137</f>
        <v>526.5</v>
      </c>
      <c r="K138" s="44"/>
      <c r="L138" s="44">
        <f>L127+L137</f>
        <v>120</v>
      </c>
    </row>
    <row r="139" spans="1:12">
      <c r="A139" s="16">
        <v>2</v>
      </c>
      <c r="B139" s="17">
        <v>3</v>
      </c>
      <c r="C139" s="18" t="s">
        <v>25</v>
      </c>
      <c r="D139" s="19" t="s">
        <v>26</v>
      </c>
      <c r="E139" s="20" t="s">
        <v>70</v>
      </c>
      <c r="F139" s="21">
        <v>200</v>
      </c>
      <c r="G139" s="21">
        <v>11.92</v>
      </c>
      <c r="H139" s="21">
        <v>18.100000000000001</v>
      </c>
      <c r="I139" s="21">
        <v>45.3</v>
      </c>
      <c r="J139" s="21">
        <v>305</v>
      </c>
      <c r="K139" s="22">
        <v>259</v>
      </c>
      <c r="L139" s="21"/>
    </row>
    <row r="140" spans="1:12">
      <c r="A140" s="23"/>
      <c r="B140" s="24"/>
      <c r="C140" s="25"/>
      <c r="D140" s="26" t="s">
        <v>26</v>
      </c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29</v>
      </c>
      <c r="E141" s="27" t="s">
        <v>71</v>
      </c>
      <c r="F141" s="28">
        <v>200</v>
      </c>
      <c r="G141" s="28">
        <v>0.2</v>
      </c>
      <c r="H141" s="28">
        <v>0</v>
      </c>
      <c r="I141" s="28">
        <v>15</v>
      </c>
      <c r="J141" s="28">
        <v>58</v>
      </c>
      <c r="K141" s="29">
        <v>685</v>
      </c>
      <c r="L141" s="28"/>
    </row>
    <row r="142" spans="1:12" ht="15.75" customHeight="1">
      <c r="A142" s="23"/>
      <c r="B142" s="24"/>
      <c r="C142" s="25"/>
      <c r="D142" s="30" t="s">
        <v>31</v>
      </c>
      <c r="E142" s="27" t="s">
        <v>68</v>
      </c>
      <c r="F142" s="28">
        <v>50</v>
      </c>
      <c r="G142" s="28">
        <v>3.95</v>
      </c>
      <c r="H142" s="28">
        <v>0.5</v>
      </c>
      <c r="I142" s="28">
        <v>21.15</v>
      </c>
      <c r="J142" s="28">
        <v>116.33</v>
      </c>
      <c r="K142" s="29">
        <v>6</v>
      </c>
      <c r="L142" s="28"/>
    </row>
    <row r="143" spans="1:12">
      <c r="A143" s="23"/>
      <c r="B143" s="24"/>
      <c r="C143" s="25"/>
      <c r="D143" s="30" t="s">
        <v>33</v>
      </c>
      <c r="E143" s="27"/>
      <c r="F143" s="28"/>
      <c r="G143" s="28"/>
      <c r="H143" s="28"/>
      <c r="I143" s="28"/>
      <c r="J143" s="28"/>
      <c r="K143" s="29"/>
      <c r="L143" s="28"/>
    </row>
    <row r="144" spans="1:12" ht="26.4">
      <c r="A144" s="23"/>
      <c r="B144" s="24"/>
      <c r="C144" s="25"/>
      <c r="D144" s="26" t="s">
        <v>34</v>
      </c>
      <c r="E144" s="27" t="s">
        <v>72</v>
      </c>
      <c r="F144" s="28">
        <v>60</v>
      </c>
      <c r="G144" s="28">
        <v>0.41</v>
      </c>
      <c r="H144" s="28">
        <v>0.1</v>
      </c>
      <c r="I144" s="28">
        <v>0.84</v>
      </c>
      <c r="J144" s="28">
        <v>5</v>
      </c>
      <c r="K144" s="29">
        <v>1</v>
      </c>
      <c r="L144" s="28">
        <v>120</v>
      </c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36</v>
      </c>
      <c r="E146" s="35"/>
      <c r="F146" s="36">
        <f>SUM(F139:F145)</f>
        <v>510</v>
      </c>
      <c r="G146" s="36">
        <f>SUM(G139:G145)</f>
        <v>16.48</v>
      </c>
      <c r="H146" s="36">
        <f>SUM(H139:H145)</f>
        <v>18.700000000000003</v>
      </c>
      <c r="I146" s="36">
        <f>SUM(I139:I145)</f>
        <v>82.289999999999992</v>
      </c>
      <c r="J146" s="36">
        <f>SUM(J139:J145)</f>
        <v>484.33</v>
      </c>
      <c r="K146" s="37"/>
      <c r="L146" s="36">
        <f>SUM(L139:L145)</f>
        <v>120</v>
      </c>
    </row>
    <row r="147" spans="1:12">
      <c r="A147" s="38">
        <f>A139</f>
        <v>2</v>
      </c>
      <c r="B147" s="39">
        <f>B139</f>
        <v>3</v>
      </c>
      <c r="C147" s="40" t="s">
        <v>37</v>
      </c>
      <c r="D147" s="30" t="s">
        <v>34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38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39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40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41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42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43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36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2" t="s">
        <v>44</v>
      </c>
      <c r="D157" s="52"/>
      <c r="E157" s="43"/>
      <c r="F157" s="44">
        <f>F146+F156</f>
        <v>510</v>
      </c>
      <c r="G157" s="44">
        <f>G146+G156</f>
        <v>16.48</v>
      </c>
      <c r="H157" s="44">
        <f>H146+H156</f>
        <v>18.700000000000003</v>
      </c>
      <c r="I157" s="44">
        <f>I146+I156</f>
        <v>82.289999999999992</v>
      </c>
      <c r="J157" s="44">
        <f>J146+J156</f>
        <v>484.33</v>
      </c>
      <c r="K157" s="44"/>
      <c r="L157" s="44">
        <f>L146+L156</f>
        <v>120</v>
      </c>
    </row>
    <row r="158" spans="1:12" ht="26.4">
      <c r="A158" s="16">
        <v>2</v>
      </c>
      <c r="B158" s="17">
        <v>4</v>
      </c>
      <c r="C158" s="18" t="s">
        <v>25</v>
      </c>
      <c r="D158" s="19" t="s">
        <v>26</v>
      </c>
      <c r="E158" s="20" t="s">
        <v>73</v>
      </c>
      <c r="F158" s="21">
        <v>120</v>
      </c>
      <c r="G158" s="21">
        <v>11.3</v>
      </c>
      <c r="H158" s="21">
        <v>12.1</v>
      </c>
      <c r="I158" s="21">
        <v>14.6</v>
      </c>
      <c r="J158" s="21">
        <v>205.6</v>
      </c>
      <c r="K158" s="22" t="s">
        <v>74</v>
      </c>
      <c r="L158" s="21"/>
    </row>
    <row r="159" spans="1:12">
      <c r="A159" s="23"/>
      <c r="B159" s="24"/>
      <c r="C159" s="25"/>
      <c r="D159" s="26" t="s">
        <v>26</v>
      </c>
      <c r="E159" s="27" t="s">
        <v>75</v>
      </c>
      <c r="F159" s="28">
        <v>150</v>
      </c>
      <c r="G159" s="28">
        <v>3.7</v>
      </c>
      <c r="H159" s="28">
        <v>5.7</v>
      </c>
      <c r="I159" s="28">
        <v>28.2</v>
      </c>
      <c r="J159" s="28">
        <v>195.7</v>
      </c>
      <c r="K159" s="29">
        <v>203</v>
      </c>
      <c r="L159" s="28"/>
    </row>
    <row r="160" spans="1:12">
      <c r="A160" s="23"/>
      <c r="B160" s="24"/>
      <c r="C160" s="25"/>
      <c r="D160" s="30" t="s">
        <v>29</v>
      </c>
      <c r="E160" s="27" t="s">
        <v>76</v>
      </c>
      <c r="F160" s="28">
        <v>200</v>
      </c>
      <c r="G160" s="28">
        <v>0.3</v>
      </c>
      <c r="H160" s="28">
        <v>0</v>
      </c>
      <c r="I160" s="28">
        <v>15.2</v>
      </c>
      <c r="J160" s="28">
        <v>60</v>
      </c>
      <c r="K160" s="29">
        <v>686</v>
      </c>
      <c r="L160" s="28"/>
    </row>
    <row r="161" spans="1:12">
      <c r="A161" s="23"/>
      <c r="B161" s="24"/>
      <c r="C161" s="25"/>
      <c r="D161" s="30" t="s">
        <v>31</v>
      </c>
      <c r="E161" s="27" t="s">
        <v>68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70.900000000000006</v>
      </c>
      <c r="K161" s="29">
        <v>6</v>
      </c>
      <c r="L161" s="28">
        <v>120</v>
      </c>
    </row>
    <row r="162" spans="1:12">
      <c r="A162" s="23"/>
      <c r="B162" s="24"/>
      <c r="C162" s="25"/>
      <c r="D162" s="30" t="s">
        <v>33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36</v>
      </c>
      <c r="E165" s="35"/>
      <c r="F165" s="36">
        <f>SUM(F158:F164)</f>
        <v>500</v>
      </c>
      <c r="G165" s="36">
        <f>SUM(G158:G164)</f>
        <v>17.670000000000002</v>
      </c>
      <c r="H165" s="36">
        <f>SUM(H158:H164)</f>
        <v>18.100000000000001</v>
      </c>
      <c r="I165" s="36">
        <f>SUM(I158:I164)</f>
        <v>72.489999999999995</v>
      </c>
      <c r="J165" s="36">
        <f>SUM(J158:J164)</f>
        <v>532.19999999999993</v>
      </c>
      <c r="K165" s="37"/>
      <c r="L165" s="36">
        <f>SUM(L158:L164)</f>
        <v>120</v>
      </c>
    </row>
    <row r="166" spans="1:12">
      <c r="A166" s="38">
        <f>A158</f>
        <v>2</v>
      </c>
      <c r="B166" s="39">
        <f>B158</f>
        <v>4</v>
      </c>
      <c r="C166" s="40" t="s">
        <v>37</v>
      </c>
      <c r="D166" s="30" t="s">
        <v>34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38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39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40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41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42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43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36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2" t="s">
        <v>44</v>
      </c>
      <c r="D176" s="52"/>
      <c r="E176" s="43"/>
      <c r="F176" s="44">
        <f>F165+F175</f>
        <v>500</v>
      </c>
      <c r="G176" s="44">
        <f>G165+G175</f>
        <v>17.670000000000002</v>
      </c>
      <c r="H176" s="44">
        <f>H165+H175</f>
        <v>18.100000000000001</v>
      </c>
      <c r="I176" s="44">
        <f>I165+I175</f>
        <v>72.489999999999995</v>
      </c>
      <c r="J176" s="44">
        <f>J165+J175</f>
        <v>532.19999999999993</v>
      </c>
      <c r="K176" s="44"/>
      <c r="L176" s="44">
        <f>L165+L175</f>
        <v>120</v>
      </c>
    </row>
    <row r="177" spans="1:12">
      <c r="A177" s="16">
        <v>2</v>
      </c>
      <c r="B177" s="17">
        <v>5</v>
      </c>
      <c r="C177" s="18" t="s">
        <v>25</v>
      </c>
      <c r="D177" s="19" t="s">
        <v>26</v>
      </c>
      <c r="E177" s="20" t="s">
        <v>77</v>
      </c>
      <c r="F177" s="21">
        <v>230</v>
      </c>
      <c r="G177" s="21">
        <v>10.9</v>
      </c>
      <c r="H177" s="21">
        <v>15.3</v>
      </c>
      <c r="I177" s="21">
        <v>38.799999999999997</v>
      </c>
      <c r="J177" s="21">
        <v>256.89999999999998</v>
      </c>
      <c r="K177" s="22">
        <v>154</v>
      </c>
      <c r="L177" s="21"/>
    </row>
    <row r="178" spans="1:12">
      <c r="A178" s="23"/>
      <c r="B178" s="24"/>
      <c r="C178" s="25"/>
      <c r="D178" s="26" t="s">
        <v>31</v>
      </c>
      <c r="E178" s="27" t="s">
        <v>78</v>
      </c>
      <c r="F178" s="28">
        <v>30</v>
      </c>
      <c r="G178" s="28">
        <v>3.8</v>
      </c>
      <c r="H178" s="28">
        <v>4.0999999999999996</v>
      </c>
      <c r="I178" s="28">
        <v>14</v>
      </c>
      <c r="J178" s="28">
        <v>90.5</v>
      </c>
      <c r="K178" s="29">
        <v>9</v>
      </c>
      <c r="L178" s="28"/>
    </row>
    <row r="179" spans="1:12">
      <c r="A179" s="23"/>
      <c r="B179" s="24"/>
      <c r="C179" s="25"/>
      <c r="D179" s="30" t="s">
        <v>29</v>
      </c>
      <c r="E179" s="27" t="s">
        <v>79</v>
      </c>
      <c r="F179" s="28">
        <v>200</v>
      </c>
      <c r="G179" s="28">
        <v>0.2</v>
      </c>
      <c r="H179" s="28">
        <v>0</v>
      </c>
      <c r="I179" s="28">
        <v>9.1999999999999993</v>
      </c>
      <c r="J179" s="28">
        <v>42</v>
      </c>
      <c r="K179" s="29" t="s">
        <v>80</v>
      </c>
      <c r="L179" s="28"/>
    </row>
    <row r="180" spans="1:12">
      <c r="A180" s="23"/>
      <c r="B180" s="24"/>
      <c r="C180" s="25"/>
      <c r="D180" s="30" t="s">
        <v>31</v>
      </c>
      <c r="E180" s="27" t="s">
        <v>32</v>
      </c>
      <c r="F180" s="28">
        <v>50</v>
      </c>
      <c r="G180" s="28">
        <v>3.95</v>
      </c>
      <c r="H180" s="28">
        <v>0.5</v>
      </c>
      <c r="I180" s="28">
        <v>21.15</v>
      </c>
      <c r="J180" s="28">
        <v>116.33</v>
      </c>
      <c r="K180" s="29">
        <v>6</v>
      </c>
      <c r="L180" s="28">
        <v>120</v>
      </c>
    </row>
    <row r="181" spans="1:12">
      <c r="A181" s="23"/>
      <c r="B181" s="24"/>
      <c r="C181" s="25"/>
      <c r="D181" s="30" t="s">
        <v>33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34</v>
      </c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36</v>
      </c>
      <c r="E184" s="35"/>
      <c r="F184" s="36">
        <f>SUM(F177:F183)</f>
        <v>510</v>
      </c>
      <c r="G184" s="36">
        <f>SUM(G177:G183)</f>
        <v>18.849999999999998</v>
      </c>
      <c r="H184" s="36">
        <f>SUM(H177:H183)</f>
        <v>19.899999999999999</v>
      </c>
      <c r="I184" s="36">
        <f>SUM(I177:I183)</f>
        <v>83.15</v>
      </c>
      <c r="J184" s="36">
        <f>SUM(J177:J183)</f>
        <v>505.72999999999996</v>
      </c>
      <c r="K184" s="37"/>
      <c r="L184" s="36">
        <f>SUM(L177:L183)</f>
        <v>120</v>
      </c>
    </row>
    <row r="185" spans="1:12">
      <c r="A185" s="38">
        <f>A177</f>
        <v>2</v>
      </c>
      <c r="B185" s="39">
        <f>B177</f>
        <v>5</v>
      </c>
      <c r="C185" s="40" t="s">
        <v>37</v>
      </c>
      <c r="D185" s="30" t="s">
        <v>34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38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39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40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41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42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43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36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2" t="s">
        <v>44</v>
      </c>
      <c r="D195" s="52"/>
      <c r="E195" s="43"/>
      <c r="F195" s="44">
        <f>F184+F194</f>
        <v>510</v>
      </c>
      <c r="G195" s="44">
        <f>G184+G194</f>
        <v>18.849999999999998</v>
      </c>
      <c r="H195" s="44">
        <f>H184+H194</f>
        <v>19.899999999999999</v>
      </c>
      <c r="I195" s="44">
        <f>I184+I194</f>
        <v>83.15</v>
      </c>
      <c r="J195" s="44">
        <f>J184+J194</f>
        <v>505.72999999999996</v>
      </c>
      <c r="K195" s="44"/>
      <c r="L195" s="44">
        <f>L184+L194</f>
        <v>120</v>
      </c>
    </row>
    <row r="196" spans="1:12" ht="13.8" customHeight="1">
      <c r="A196" s="49"/>
      <c r="B196" s="50"/>
      <c r="C196" s="53" t="s">
        <v>81</v>
      </c>
      <c r="D196" s="53"/>
      <c r="E196" s="53"/>
      <c r="F196" s="51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51">
        <f>(G24+G43+G62+G81+G100+G119+G138+G157+G176+G195)/(IF(G24=0,0,1)+IF(G43=0,0,1)+IF(G62=0,0,1)+IF(G81=0,0,1)+IF(G100=0,0,1)+IF(G119=0,0,1)+IF(G138=0,0,1)+IF(G157=0,0,1)+IF(G176=0,0,1)+IF(G195=0,0,1))</f>
        <v>18.015999999999998</v>
      </c>
      <c r="H196" s="51">
        <f>(H24+H43+H62+H81+H100+H119+H138+H157+H176+H195)/(IF(H24=0,0,1)+IF(H43=0,0,1)+IF(H62=0,0,1)+IF(H81=0,0,1)+IF(H100=0,0,1)+IF(H119=0,0,1)+IF(H138=0,0,1)+IF(H157=0,0,1)+IF(H176=0,0,1)+IF(H195=0,0,1))</f>
        <v>18.303999999999998</v>
      </c>
      <c r="I196" s="51">
        <f>(I24+I43+I62+I81+I100+I119+I138+I157+I176+I195)/(IF(I24=0,0,1)+IF(I43=0,0,1)+IF(I62=0,0,1)+IF(I81=0,0,1)+IF(I100=0,0,1)+IF(I119=0,0,1)+IF(I138=0,0,1)+IF(I157=0,0,1)+IF(I176=0,0,1)+IF(I195=0,0,1))</f>
        <v>76.516999999999982</v>
      </c>
      <c r="J196" s="51">
        <f>(J24+J43+J62+J81+J100+J119+J138+J157+J176+J195)/(IF(J24=0,0,1)+IF(J43=0,0,1)+IF(J62=0,0,1)+IF(J81=0,0,1)+IF(J100=0,0,1)+IF(J119=0,0,1)+IF(J138=0,0,1)+IF(J157=0,0,1)+IF(J176=0,0,1)+IF(J195=0,0,1))</f>
        <v>515.77599999999995</v>
      </c>
      <c r="K196" s="51"/>
      <c r="L196" s="51">
        <f>(L24+L43+L62+L81+L100+L119+L138+L157+L176+L195)/(IF(L24=0,0,1)+IF(L43=0,0,1)+IF(L62=0,0,1)+IF(L81=0,0,1)+IF(L100=0,0,1)+IF(L119=0,0,1)+IF(L138=0,0,1)+IF(L157=0,0,1)+IF(L176=0,0,1)+IF(L195=0,0,1))</f>
        <v>120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LibreOffice/6.4.1.2$Linux_X86_64 LibreOffice_project/40$Build-2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2</cp:revision>
  <dcterms:created xsi:type="dcterms:W3CDTF">2022-05-16T14:23:56Z</dcterms:created>
  <dcterms:modified xsi:type="dcterms:W3CDTF">2025-09-09T07:42:13Z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